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-120" yWindow="-120" windowWidth="23256" windowHeight="131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G13" i="1"/>
  <c r="G24" i="1" s="1"/>
  <c r="F13" i="1"/>
  <c r="F24" i="1" s="1"/>
  <c r="H81" i="1" l="1"/>
  <c r="H24" i="1"/>
  <c r="L196" i="1"/>
  <c r="J196" i="1"/>
  <c r="I196" i="1"/>
  <c r="F196" i="1"/>
  <c r="G196" i="1"/>
  <c r="H196" i="1" l="1"/>
</calcChain>
</file>

<file path=xl/sharedStrings.xml><?xml version="1.0" encoding="utf-8"?>
<sst xmlns="http://schemas.openxmlformats.org/spreadsheetml/2006/main" count="250" uniqueCount="73">
  <si>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</si>
  <si>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</si>
  <si>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</si>
  <si>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</si>
  <si>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</si>
  <si>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</si>
  <si>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</si>
  <si>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</si>
  <si>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</si>
  <si>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</si>
  <si>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</si>
  <si>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</si>
  <si>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</si>
  <si>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</si>
  <si>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</si>
  <si>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</si>
  <si>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</si>
  <si>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</si>
  <si>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</si>
  <si>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</si>
  <si>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</si>
  <si>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</si>
  <si>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</si>
  <si>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</si>
  <si>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</si>
  <si>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</si>
  <si>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</si>
  <si>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</si>
  <si>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</si>
  <si>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</si>
  <si>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</si>
  <si>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</si>
  <si>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</si>
  <si>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</si>
  <si>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</si>
  <si>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</si>
  <si>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</si>
  <si>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</si>
  <si>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</si>
  <si>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</si>
  <si>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к/к</t>
  </si>
  <si>
    <t>Хлеб пшеничный</t>
  </si>
  <si>
    <t>Чай с сахаром</t>
  </si>
  <si>
    <t>Абдусаламов</t>
  </si>
  <si>
    <t>МКОУ "Миглакасимахинская СОШ"</t>
  </si>
  <si>
    <t>Каша молочная пшеничная</t>
  </si>
  <si>
    <t>Омлет натуральный</t>
  </si>
  <si>
    <t>фрукт сезонный</t>
  </si>
  <si>
    <t>Салат из свежих помидоров и огурцов</t>
  </si>
  <si>
    <t>Котлета из курицы</t>
  </si>
  <si>
    <t>Чай с молоком и сахаром</t>
  </si>
  <si>
    <t>Салат из свеклы и зеленого горошка</t>
  </si>
  <si>
    <t>Фрукт сезонный</t>
  </si>
  <si>
    <t>Гречневая каша рассыпчатая</t>
  </si>
  <si>
    <t>Картофельное пюре</t>
  </si>
  <si>
    <t>Тефтели из говядины с рисом</t>
  </si>
  <si>
    <t>Салат из белокочанной капусты с морковью</t>
  </si>
  <si>
    <t>Макароны отварные с маслом</t>
  </si>
  <si>
    <t>Котлета рыбная</t>
  </si>
  <si>
    <t>Чай с лимоном и сахаром</t>
  </si>
  <si>
    <t>овощи</t>
  </si>
  <si>
    <t>Овощи в нарезке</t>
  </si>
  <si>
    <t>Каша молочная рисовая</t>
  </si>
  <si>
    <t>Запеканка из творога</t>
  </si>
  <si>
    <t>Сырники</t>
  </si>
  <si>
    <t>Макароны отварные с овощами</t>
  </si>
  <si>
    <t>Курица тушеная в соусе</t>
  </si>
  <si>
    <t>Каша молочная гречневая</t>
  </si>
  <si>
    <t>Омлет с сыром</t>
  </si>
  <si>
    <t>Рыба запеченная</t>
  </si>
  <si>
    <t>Котлета из говядины</t>
  </si>
  <si>
    <t>Салат из свежих помидоров и огурцов с капустой</t>
  </si>
  <si>
    <t>Какао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</si>
</sst>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4" sqref="L18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44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43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200</v>
      </c>
      <c r="G6" s="40">
        <v>8</v>
      </c>
      <c r="H6" s="40">
        <v>8</v>
      </c>
      <c r="I6" s="40">
        <v>29</v>
      </c>
      <c r="J6" s="40">
        <v>220</v>
      </c>
      <c r="K6" s="41">
        <v>137</v>
      </c>
      <c r="L6" s="40"/>
    </row>
    <row r="7" spans="1:12" ht="14.4" x14ac:dyDescent="0.3">
      <c r="A7" s="23"/>
      <c r="B7" s="15"/>
      <c r="C7" s="11"/>
      <c r="D7" s="6"/>
      <c r="E7" s="42" t="s">
        <v>46</v>
      </c>
      <c r="F7" s="43">
        <v>90</v>
      </c>
      <c r="G7" s="43">
        <v>5.9</v>
      </c>
      <c r="H7" s="43">
        <v>8</v>
      </c>
      <c r="I7" s="43">
        <v>1.5</v>
      </c>
      <c r="J7" s="43">
        <v>116.7</v>
      </c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72</v>
      </c>
      <c r="F8" s="4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261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3.5</v>
      </c>
      <c r="H9" s="43">
        <v>0.6</v>
      </c>
      <c r="I9" s="43">
        <v>24.1</v>
      </c>
      <c r="J9" s="43">
        <v>108.6</v>
      </c>
      <c r="K9" s="44">
        <v>1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1</v>
      </c>
      <c r="H10" s="43">
        <v>1</v>
      </c>
      <c r="I10" s="43">
        <v>10</v>
      </c>
      <c r="J10" s="43">
        <v>60</v>
      </c>
      <c r="K10" s="44"/>
      <c r="L10" s="43"/>
    </row>
    <row r="11" spans="1:12" ht="14.4" x14ac:dyDescent="0.3">
      <c r="A11" s="23"/>
      <c r="B11" s="15"/>
      <c r="C11" s="11"/>
      <c r="D11" s="6"/>
      <c r="E11" s="42" t="s">
        <v>48</v>
      </c>
      <c r="F11" s="43">
        <v>60</v>
      </c>
      <c r="G11" s="43">
        <v>1.5</v>
      </c>
      <c r="H11" s="43">
        <v>6.6</v>
      </c>
      <c r="I11" s="43">
        <v>2.2000000000000002</v>
      </c>
      <c r="J11" s="43">
        <v>79</v>
      </c>
      <c r="K11" s="44">
        <v>42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710</v>
      </c>
      <c r="G13" s="19">
        <f t="shared" ref="G13:J13" si="0">SUM(G6:G12)</f>
        <v>23.9</v>
      </c>
      <c r="H13" s="19">
        <f t="shared" si="0"/>
        <v>29.200000000000003</v>
      </c>
      <c r="I13" s="19">
        <f t="shared" si="0"/>
        <v>84.8</v>
      </c>
      <c r="J13" s="19">
        <f t="shared" si="0"/>
        <v>707.3</v>
      </c>
      <c r="K13" s="25"/>
      <c r="L13" s="19"/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710</v>
      </c>
      <c r="G24" s="32">
        <f t="shared" ref="G24:J24" si="3">G13+G23</f>
        <v>23.9</v>
      </c>
      <c r="H24" s="32">
        <f t="shared" si="3"/>
        <v>29.200000000000003</v>
      </c>
      <c r="I24" s="32">
        <f t="shared" si="3"/>
        <v>84.8</v>
      </c>
      <c r="J24" s="32">
        <f t="shared" si="3"/>
        <v>707.3</v>
      </c>
      <c r="K24" s="32"/>
      <c r="L24" s="32"/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7</v>
      </c>
      <c r="H25" s="40">
        <v>7</v>
      </c>
      <c r="I25" s="40">
        <v>26</v>
      </c>
      <c r="J25" s="40">
        <v>281</v>
      </c>
      <c r="K25" s="41">
        <v>311</v>
      </c>
      <c r="L25" s="40"/>
    </row>
    <row r="26" spans="1:12" ht="14.4" x14ac:dyDescent="0.3">
      <c r="A26" s="14"/>
      <c r="B26" s="15"/>
      <c r="C26" s="11"/>
      <c r="D26" s="6"/>
      <c r="E26" s="42" t="s">
        <v>49</v>
      </c>
      <c r="F26" s="43">
        <v>90</v>
      </c>
      <c r="G26" s="43">
        <v>12</v>
      </c>
      <c r="H26" s="43">
        <v>3</v>
      </c>
      <c r="I26" s="43">
        <v>9</v>
      </c>
      <c r="J26" s="43">
        <v>104</v>
      </c>
      <c r="K26" s="44">
        <v>252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2</v>
      </c>
      <c r="H27" s="43">
        <v>1</v>
      </c>
      <c r="I27" s="43">
        <v>9</v>
      </c>
      <c r="J27" s="43">
        <v>51</v>
      </c>
      <c r="K27" s="44">
        <v>243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60</v>
      </c>
      <c r="G28" s="43">
        <v>3.5</v>
      </c>
      <c r="H28" s="43">
        <v>0.6</v>
      </c>
      <c r="I28" s="43">
        <v>24.1</v>
      </c>
      <c r="J28" s="43">
        <v>108.6</v>
      </c>
      <c r="K28" s="44">
        <v>1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1</v>
      </c>
      <c r="H29" s="43">
        <v>1</v>
      </c>
      <c r="I29" s="43">
        <v>10</v>
      </c>
      <c r="J29" s="43">
        <v>60</v>
      </c>
      <c r="K29" s="44"/>
      <c r="L29" s="43"/>
    </row>
    <row r="30" spans="1:12" ht="14.4" x14ac:dyDescent="0.3">
      <c r="A30" s="14"/>
      <c r="B30" s="15"/>
      <c r="C30" s="11"/>
      <c r="D30" s="6"/>
      <c r="E30" s="42" t="s">
        <v>51</v>
      </c>
      <c r="F30" s="43">
        <v>70</v>
      </c>
      <c r="G30" s="43">
        <v>0.8</v>
      </c>
      <c r="H30" s="43">
        <v>0.1</v>
      </c>
      <c r="I30" s="43">
        <v>3.1</v>
      </c>
      <c r="J30" s="43">
        <v>14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720</v>
      </c>
      <c r="G32" s="19">
        <f t="shared" ref="G32" si="4">SUM(G25:G31)</f>
        <v>26.3</v>
      </c>
      <c r="H32" s="19">
        <f t="shared" ref="H32" si="5">SUM(H25:H31)</f>
        <v>12.7</v>
      </c>
      <c r="I32" s="19">
        <f t="shared" ref="I32" si="6">SUM(I25:I31)</f>
        <v>81.199999999999989</v>
      </c>
      <c r="J32" s="19">
        <f t="shared" ref="J32:L32" si="7">SUM(J25:J31)</f>
        <v>618.6</v>
      </c>
      <c r="K32" s="25"/>
      <c r="L32" s="19"/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720</v>
      </c>
      <c r="G43" s="32">
        <f t="shared" ref="G43" si="12">G32+G42</f>
        <v>26.3</v>
      </c>
      <c r="H43" s="32">
        <f t="shared" ref="H43" si="13">H32+H42</f>
        <v>12.7</v>
      </c>
      <c r="I43" s="32">
        <f t="shared" ref="I43" si="14">I32+I42</f>
        <v>81.199999999999989</v>
      </c>
      <c r="J43" s="32">
        <f t="shared" ref="J43:L43" si="15">J32+J42</f>
        <v>618.6</v>
      </c>
      <c r="K43" s="32"/>
      <c r="L43" s="32">
        <f t="shared" si="15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200</v>
      </c>
      <c r="G44" s="40">
        <v>3.3</v>
      </c>
      <c r="H44" s="40">
        <v>5.9</v>
      </c>
      <c r="I44" s="40">
        <v>21.2</v>
      </c>
      <c r="J44" s="40">
        <v>140.6</v>
      </c>
      <c r="K44" s="41">
        <v>177</v>
      </c>
      <c r="L44" s="40"/>
    </row>
    <row r="45" spans="1:12" ht="14.4" x14ac:dyDescent="0.3">
      <c r="A45" s="23"/>
      <c r="B45" s="15"/>
      <c r="C45" s="11"/>
      <c r="D45" s="6"/>
      <c r="E45" s="42" t="s">
        <v>55</v>
      </c>
      <c r="F45" s="43">
        <v>90</v>
      </c>
      <c r="G45" s="43">
        <v>10.7</v>
      </c>
      <c r="H45" s="43">
        <v>11.8</v>
      </c>
      <c r="I45" s="43">
        <v>7.9</v>
      </c>
      <c r="J45" s="43">
        <v>163.1</v>
      </c>
      <c r="K45" s="44">
        <v>637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0.2</v>
      </c>
      <c r="H46" s="43">
        <v>0</v>
      </c>
      <c r="I46" s="43">
        <v>6.4</v>
      </c>
      <c r="J46" s="43">
        <v>26.8</v>
      </c>
      <c r="K46" s="44">
        <v>261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60</v>
      </c>
      <c r="G47" s="43">
        <v>3.5</v>
      </c>
      <c r="H47" s="43">
        <v>0.6</v>
      </c>
      <c r="I47" s="43">
        <v>24.1</v>
      </c>
      <c r="J47" s="43">
        <v>108.6</v>
      </c>
      <c r="K47" s="44">
        <v>0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52</v>
      </c>
      <c r="F48" s="43">
        <v>100</v>
      </c>
      <c r="G48" s="43">
        <v>1</v>
      </c>
      <c r="H48" s="43">
        <v>1</v>
      </c>
      <c r="I48" s="43">
        <v>10</v>
      </c>
      <c r="J48" s="43">
        <v>60</v>
      </c>
      <c r="K48" s="44"/>
      <c r="L48" s="43"/>
    </row>
    <row r="49" spans="1:12" ht="14.4" x14ac:dyDescent="0.3">
      <c r="A49" s="23"/>
      <c r="B49" s="15"/>
      <c r="C49" s="11"/>
      <c r="D49" s="6"/>
      <c r="E49" s="42" t="s">
        <v>56</v>
      </c>
      <c r="F49" s="43">
        <v>90</v>
      </c>
      <c r="G49" s="43">
        <v>1.5</v>
      </c>
      <c r="H49" s="43">
        <v>8.1</v>
      </c>
      <c r="I49" s="43">
        <v>7.8</v>
      </c>
      <c r="J49" s="43">
        <v>100.5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740</v>
      </c>
      <c r="G51" s="19">
        <f t="shared" ref="G51" si="16">SUM(G44:G50)</f>
        <v>20.2</v>
      </c>
      <c r="H51" s="19">
        <f t="shared" ref="H51" si="17">SUM(H44:H50)</f>
        <v>27.400000000000006</v>
      </c>
      <c r="I51" s="19">
        <f t="shared" ref="I51" si="18">SUM(I44:I50)</f>
        <v>77.399999999999991</v>
      </c>
      <c r="J51" s="19">
        <f t="shared" ref="J51:L51" si="19">SUM(J44:J50)</f>
        <v>599.6</v>
      </c>
      <c r="K51" s="25"/>
      <c r="L51" s="19"/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740</v>
      </c>
      <c r="G62" s="32">
        <f t="shared" ref="G62" si="24">G51+G61</f>
        <v>20.2</v>
      </c>
      <c r="H62" s="32">
        <f t="shared" ref="H62" si="25">H51+H61</f>
        <v>27.400000000000006</v>
      </c>
      <c r="I62" s="32">
        <f t="shared" ref="I62" si="26">I51+I61</f>
        <v>77.399999999999991</v>
      </c>
      <c r="J62" s="32">
        <f t="shared" ref="J62:L62" si="27">J51+J61</f>
        <v>599.6</v>
      </c>
      <c r="K62" s="32"/>
      <c r="L62" s="32">
        <f t="shared" si="27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150</v>
      </c>
      <c r="G63" s="40">
        <v>3.6</v>
      </c>
      <c r="H63" s="40">
        <v>4.8</v>
      </c>
      <c r="I63" s="40">
        <v>36.4</v>
      </c>
      <c r="J63" s="40">
        <v>203.5</v>
      </c>
      <c r="K63" s="41">
        <v>206</v>
      </c>
      <c r="L63" s="40"/>
    </row>
    <row r="64" spans="1:12" ht="14.4" x14ac:dyDescent="0.3">
      <c r="A64" s="23"/>
      <c r="B64" s="15"/>
      <c r="C64" s="11"/>
      <c r="D64" s="6"/>
      <c r="E64" s="42" t="s">
        <v>58</v>
      </c>
      <c r="F64" s="43">
        <v>110</v>
      </c>
      <c r="G64" s="43">
        <v>16</v>
      </c>
      <c r="H64" s="43">
        <v>4.2</v>
      </c>
      <c r="I64" s="43">
        <v>17.5</v>
      </c>
      <c r="J64" s="43">
        <v>168.3</v>
      </c>
      <c r="K64" s="44">
        <v>179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60</v>
      </c>
      <c r="G66" s="43">
        <v>3.5</v>
      </c>
      <c r="H66" s="43">
        <v>0.6</v>
      </c>
      <c r="I66" s="43">
        <v>24.1</v>
      </c>
      <c r="J66" s="43">
        <v>108.5</v>
      </c>
      <c r="K66" s="44">
        <v>1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52</v>
      </c>
      <c r="F67" s="43">
        <v>100</v>
      </c>
      <c r="G67" s="43">
        <v>1</v>
      </c>
      <c r="H67" s="43">
        <v>1</v>
      </c>
      <c r="I67" s="43">
        <v>10</v>
      </c>
      <c r="J67" s="43">
        <v>60</v>
      </c>
      <c r="K67" s="44"/>
      <c r="L67" s="43"/>
    </row>
    <row r="68" spans="1:12" ht="14.4" x14ac:dyDescent="0.3">
      <c r="A68" s="23"/>
      <c r="B68" s="15"/>
      <c r="C68" s="11"/>
      <c r="D68" s="6" t="s">
        <v>60</v>
      </c>
      <c r="E68" s="42" t="s">
        <v>61</v>
      </c>
      <c r="F68" s="43">
        <v>60</v>
      </c>
      <c r="G68" s="43">
        <v>0.6</v>
      </c>
      <c r="H68" s="43">
        <v>0.1</v>
      </c>
      <c r="I68" s="43">
        <v>2.2000000000000002</v>
      </c>
      <c r="J68" s="43">
        <v>71.25</v>
      </c>
      <c r="K68" s="44" t="s">
        <v>40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28">SUM(G63:G69)</f>
        <v>24.900000000000002</v>
      </c>
      <c r="H70" s="19">
        <f t="shared" ref="H70" si="29">SUM(H63:H69)</f>
        <v>10.799999999999999</v>
      </c>
      <c r="I70" s="19">
        <f t="shared" ref="I70" si="30">SUM(I63:I69)</f>
        <v>96.8</v>
      </c>
      <c r="J70" s="19">
        <f t="shared" ref="J70:L70" si="31">SUM(J63:J69)</f>
        <v>639.45000000000005</v>
      </c>
      <c r="K70" s="25"/>
      <c r="L70" s="19"/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680</v>
      </c>
      <c r="G81" s="32">
        <f t="shared" ref="G81" si="36">G70+G80</f>
        <v>24.900000000000002</v>
      </c>
      <c r="H81" s="32">
        <f t="shared" ref="H81" si="37">H70+H80</f>
        <v>10.799999999999999</v>
      </c>
      <c r="I81" s="32">
        <f t="shared" ref="I81" si="38">I70+I80</f>
        <v>96.8</v>
      </c>
      <c r="J81" s="32">
        <f t="shared" ref="J81:L81" si="39">J70+J80</f>
        <v>639.45000000000005</v>
      </c>
      <c r="K81" s="32"/>
      <c r="L81" s="32">
        <f t="shared" si="39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180</v>
      </c>
      <c r="G82" s="40">
        <v>7</v>
      </c>
      <c r="H82" s="40">
        <v>9</v>
      </c>
      <c r="I82" s="40">
        <v>38</v>
      </c>
      <c r="J82" s="40">
        <v>235</v>
      </c>
      <c r="K82" s="41">
        <v>43</v>
      </c>
      <c r="L82" s="40"/>
    </row>
    <row r="83" spans="1:12" ht="14.4" x14ac:dyDescent="0.3">
      <c r="A83" s="23"/>
      <c r="B83" s="15"/>
      <c r="C83" s="11"/>
      <c r="D83" s="6"/>
      <c r="E83" s="42" t="s">
        <v>63</v>
      </c>
      <c r="F83" s="43">
        <v>90</v>
      </c>
      <c r="G83" s="43">
        <v>10.199999999999999</v>
      </c>
      <c r="H83" s="43">
        <v>4.3</v>
      </c>
      <c r="I83" s="43">
        <v>9.8000000000000007</v>
      </c>
      <c r="J83" s="43">
        <v>114</v>
      </c>
      <c r="K83" s="44">
        <v>209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>
        <v>248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60</v>
      </c>
      <c r="G85" s="43">
        <v>3.5</v>
      </c>
      <c r="H85" s="43">
        <v>0.6</v>
      </c>
      <c r="I85" s="43">
        <v>24.1</v>
      </c>
      <c r="J85" s="43">
        <v>108.5</v>
      </c>
      <c r="K85" s="44">
        <v>1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52</v>
      </c>
      <c r="F86" s="43">
        <v>100</v>
      </c>
      <c r="G86" s="43">
        <v>1</v>
      </c>
      <c r="H86" s="43">
        <v>1</v>
      </c>
      <c r="I86" s="43">
        <v>10</v>
      </c>
      <c r="J86" s="43">
        <v>60</v>
      </c>
      <c r="K86" s="44">
        <v>14</v>
      </c>
      <c r="L86" s="43"/>
    </row>
    <row r="87" spans="1:12" ht="14.4" x14ac:dyDescent="0.3">
      <c r="A87" s="23"/>
      <c r="B87" s="15"/>
      <c r="C87" s="11"/>
      <c r="D87" s="6"/>
      <c r="E87" s="42" t="s">
        <v>48</v>
      </c>
      <c r="F87" s="43">
        <v>60</v>
      </c>
      <c r="G87" s="43">
        <v>1.5</v>
      </c>
      <c r="H87" s="43">
        <v>6.2</v>
      </c>
      <c r="I87" s="43">
        <v>4.8</v>
      </c>
      <c r="J87" s="43">
        <v>79</v>
      </c>
      <c r="K87" s="44">
        <v>3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 t="s">
        <v>40</v>
      </c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690</v>
      </c>
      <c r="G89" s="19">
        <f t="shared" ref="G89" si="40">SUM(G82:G88)</f>
        <v>23.4</v>
      </c>
      <c r="H89" s="19">
        <f t="shared" ref="H89" si="41">SUM(H82:H88)</f>
        <v>21.1</v>
      </c>
      <c r="I89" s="19">
        <f t="shared" ref="I89" si="42">SUM(I82:I88)</f>
        <v>93.1</v>
      </c>
      <c r="J89" s="19">
        <f t="shared" ref="J89:L89" si="43">SUM(J82:J88)</f>
        <v>623.29999999999995</v>
      </c>
      <c r="K89" s="25"/>
      <c r="L89" s="19"/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690</v>
      </c>
      <c r="G100" s="32">
        <f t="shared" ref="G100" si="48">G89+G99</f>
        <v>23.4</v>
      </c>
      <c r="H100" s="32">
        <f t="shared" ref="H100" si="49">H89+H99</f>
        <v>21.1</v>
      </c>
      <c r="I100" s="32">
        <f t="shared" ref="I100" si="50">I89+I99</f>
        <v>93.1</v>
      </c>
      <c r="J100" s="32">
        <f t="shared" ref="J100:L100" si="51">J89+J99</f>
        <v>623.29999999999995</v>
      </c>
      <c r="K100" s="32"/>
      <c r="L100" s="32">
        <f t="shared" si="51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8</v>
      </c>
      <c r="H101" s="40">
        <v>10</v>
      </c>
      <c r="I101" s="40">
        <v>40</v>
      </c>
      <c r="J101" s="40">
        <v>240</v>
      </c>
      <c r="K101" s="41">
        <v>88</v>
      </c>
      <c r="L101" s="40"/>
    </row>
    <row r="102" spans="1:12" ht="14.4" x14ac:dyDescent="0.3">
      <c r="A102" s="23"/>
      <c r="B102" s="15"/>
      <c r="C102" s="11"/>
      <c r="D102" s="6"/>
      <c r="E102" s="42" t="s">
        <v>64</v>
      </c>
      <c r="F102" s="43">
        <v>100</v>
      </c>
      <c r="G102" s="43">
        <v>10.199999999999999</v>
      </c>
      <c r="H102" s="43">
        <v>4.3</v>
      </c>
      <c r="I102" s="43">
        <v>9.8000000000000007</v>
      </c>
      <c r="J102" s="43">
        <v>114</v>
      </c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1.2</v>
      </c>
      <c r="H103" s="43">
        <v>1.3</v>
      </c>
      <c r="I103" s="43">
        <v>13</v>
      </c>
      <c r="J103" s="43">
        <v>90</v>
      </c>
      <c r="K103" s="44">
        <v>248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60</v>
      </c>
      <c r="G104" s="43">
        <v>1.5</v>
      </c>
      <c r="H104" s="43">
        <v>0.3</v>
      </c>
      <c r="I104" s="43">
        <v>12.75</v>
      </c>
      <c r="J104" s="43">
        <v>61.2</v>
      </c>
      <c r="K104" s="44">
        <v>1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52</v>
      </c>
      <c r="F105" s="43">
        <v>100</v>
      </c>
      <c r="G105" s="43">
        <v>3.5</v>
      </c>
      <c r="H105" s="43">
        <v>0.6</v>
      </c>
      <c r="I105" s="43">
        <v>24.1</v>
      </c>
      <c r="J105" s="43">
        <v>108.5</v>
      </c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48</v>
      </c>
      <c r="F106" s="43">
        <v>60</v>
      </c>
      <c r="G106" s="43">
        <v>1.5</v>
      </c>
      <c r="H106" s="43">
        <v>6.2</v>
      </c>
      <c r="I106" s="43">
        <v>4.8</v>
      </c>
      <c r="J106" s="43">
        <v>79</v>
      </c>
      <c r="K106" s="44">
        <v>3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720</v>
      </c>
      <c r="G108" s="19">
        <f t="shared" ref="G108:J108" si="52">SUM(G101:G107)</f>
        <v>25.9</v>
      </c>
      <c r="H108" s="19">
        <f t="shared" si="52"/>
        <v>22.700000000000003</v>
      </c>
      <c r="I108" s="19">
        <f t="shared" si="52"/>
        <v>104.45</v>
      </c>
      <c r="J108" s="19">
        <f t="shared" si="52"/>
        <v>692.7</v>
      </c>
      <c r="K108" s="25"/>
      <c r="L108" s="19"/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3">SUM(G109:G117)</f>
        <v>0</v>
      </c>
      <c r="H118" s="19">
        <f t="shared" si="53"/>
        <v>0</v>
      </c>
      <c r="I118" s="19">
        <f t="shared" si="53"/>
        <v>0</v>
      </c>
      <c r="J118" s="19">
        <f t="shared" si="53"/>
        <v>0</v>
      </c>
      <c r="K118" s="25"/>
      <c r="L118" s="19">
        <f t="shared" ref="L118" si="54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720</v>
      </c>
      <c r="G119" s="32">
        <f t="shared" ref="G119" si="55">G108+G118</f>
        <v>25.9</v>
      </c>
      <c r="H119" s="32">
        <f t="shared" ref="H119" si="56">H108+H118</f>
        <v>22.700000000000003</v>
      </c>
      <c r="I119" s="32">
        <f t="shared" ref="I119" si="57">I108+I118</f>
        <v>104.45</v>
      </c>
      <c r="J119" s="32">
        <f t="shared" ref="J119:L119" si="58">J108+J118</f>
        <v>692.7</v>
      </c>
      <c r="K119" s="32"/>
      <c r="L119" s="32">
        <f t="shared" si="58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200</v>
      </c>
      <c r="G120" s="40">
        <v>6.7</v>
      </c>
      <c r="H120" s="40">
        <v>9.1999999999999993</v>
      </c>
      <c r="I120" s="40">
        <v>36.5</v>
      </c>
      <c r="J120" s="40">
        <v>240.7</v>
      </c>
      <c r="K120" s="41">
        <v>311</v>
      </c>
      <c r="L120" s="40"/>
    </row>
    <row r="121" spans="1:12" ht="14.4" x14ac:dyDescent="0.3">
      <c r="A121" s="14"/>
      <c r="B121" s="15"/>
      <c r="C121" s="11"/>
      <c r="D121" s="6"/>
      <c r="E121" s="42" t="s">
        <v>66</v>
      </c>
      <c r="F121" s="43">
        <v>120</v>
      </c>
      <c r="G121" s="43">
        <v>15.1</v>
      </c>
      <c r="H121" s="43">
        <v>17.2</v>
      </c>
      <c r="I121" s="43">
        <v>8.4</v>
      </c>
      <c r="J121" s="43">
        <v>200.4</v>
      </c>
      <c r="K121" s="44">
        <v>252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>
        <v>243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3.5</v>
      </c>
      <c r="H123" s="43">
        <v>0.6</v>
      </c>
      <c r="I123" s="43">
        <v>24.1</v>
      </c>
      <c r="J123" s="43">
        <v>108.5</v>
      </c>
      <c r="K123" s="44">
        <v>1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51</v>
      </c>
      <c r="F125" s="43">
        <v>90</v>
      </c>
      <c r="G125" s="43">
        <v>1.1000000000000001</v>
      </c>
      <c r="H125" s="43">
        <v>0.4</v>
      </c>
      <c r="I125" s="43">
        <v>3.5</v>
      </c>
      <c r="J125" s="43">
        <v>15.6</v>
      </c>
      <c r="K125" s="44">
        <v>14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 t="shared" ref="G127:J127" si="59">SUM(G120:G126)</f>
        <v>28.000000000000004</v>
      </c>
      <c r="H127" s="19">
        <f t="shared" si="59"/>
        <v>28.5</v>
      </c>
      <c r="I127" s="19">
        <f t="shared" si="59"/>
        <v>81.099999999999994</v>
      </c>
      <c r="J127" s="19">
        <f t="shared" si="59"/>
        <v>616.1</v>
      </c>
      <c r="K127" s="25"/>
      <c r="L127" s="19"/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670</v>
      </c>
      <c r="G138" s="32">
        <f t="shared" ref="G138" si="62">G127+G137</f>
        <v>28.000000000000004</v>
      </c>
      <c r="H138" s="32">
        <f t="shared" ref="H138" si="63">H127+H137</f>
        <v>28.5</v>
      </c>
      <c r="I138" s="32">
        <f t="shared" ref="I138" si="64">I127+I137</f>
        <v>81.099999999999994</v>
      </c>
      <c r="J138" s="32">
        <f t="shared" ref="J138:L138" si="65">J127+J137</f>
        <v>616.1</v>
      </c>
      <c r="K138" s="32"/>
      <c r="L138" s="32">
        <f t="shared" si="65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200</v>
      </c>
      <c r="G139" s="40">
        <v>7.1</v>
      </c>
      <c r="H139" s="40">
        <v>5.8</v>
      </c>
      <c r="I139" s="40">
        <v>22.7</v>
      </c>
      <c r="J139" s="40">
        <v>174.3</v>
      </c>
      <c r="K139" s="41">
        <v>317</v>
      </c>
      <c r="L139" s="40"/>
    </row>
    <row r="140" spans="1:12" ht="14.4" x14ac:dyDescent="0.3">
      <c r="A140" s="23"/>
      <c r="B140" s="15"/>
      <c r="C140" s="11"/>
      <c r="D140" s="6"/>
      <c r="E140" s="42" t="s">
        <v>68</v>
      </c>
      <c r="F140" s="43">
        <v>90</v>
      </c>
      <c r="G140" s="43">
        <v>10.5</v>
      </c>
      <c r="H140" s="43">
        <v>14.7</v>
      </c>
      <c r="I140" s="43">
        <v>2.1</v>
      </c>
      <c r="J140" s="43">
        <v>198</v>
      </c>
      <c r="K140" s="44">
        <v>161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0.2</v>
      </c>
      <c r="H141" s="43">
        <v>0</v>
      </c>
      <c r="I141" s="43">
        <v>6.4</v>
      </c>
      <c r="J141" s="43">
        <v>26.8</v>
      </c>
      <c r="K141" s="44" t="s">
        <v>40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3.5</v>
      </c>
      <c r="H142" s="43">
        <v>0.6</v>
      </c>
      <c r="I142" s="43">
        <v>24.1</v>
      </c>
      <c r="J142" s="43">
        <v>108.5</v>
      </c>
      <c r="K142" s="44">
        <v>1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52</v>
      </c>
      <c r="F143" s="43">
        <v>100</v>
      </c>
      <c r="G143" s="43">
        <v>1</v>
      </c>
      <c r="H143" s="43">
        <v>1</v>
      </c>
      <c r="I143" s="43">
        <v>10</v>
      </c>
      <c r="J143" s="43">
        <v>60</v>
      </c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56</v>
      </c>
      <c r="F144" s="43">
        <v>90</v>
      </c>
      <c r="G144" s="43">
        <v>1.5</v>
      </c>
      <c r="H144" s="43">
        <v>8.1</v>
      </c>
      <c r="I144" s="43">
        <v>7.8</v>
      </c>
      <c r="J144" s="43">
        <v>100.5</v>
      </c>
      <c r="K144" s="44">
        <v>14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740</v>
      </c>
      <c r="G146" s="19">
        <f t="shared" ref="G146:J146" si="66">SUM(G139:G145)</f>
        <v>23.8</v>
      </c>
      <c r="H146" s="19">
        <f t="shared" si="66"/>
        <v>30.200000000000003</v>
      </c>
      <c r="I146" s="19">
        <f t="shared" si="66"/>
        <v>73.100000000000009</v>
      </c>
      <c r="J146" s="19">
        <f t="shared" si="66"/>
        <v>668.1</v>
      </c>
      <c r="K146" s="25"/>
      <c r="L146" s="19"/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7">SUM(G147:G155)</f>
        <v>0</v>
      </c>
      <c r="H156" s="19">
        <f t="shared" si="67"/>
        <v>0</v>
      </c>
      <c r="I156" s="19">
        <f t="shared" si="67"/>
        <v>0</v>
      </c>
      <c r="J156" s="19">
        <f t="shared" si="67"/>
        <v>0</v>
      </c>
      <c r="K156" s="25"/>
      <c r="L156" s="19">
        <f t="shared" ref="L156" si="68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740</v>
      </c>
      <c r="G157" s="32">
        <f t="shared" ref="G157" si="69">G146+G156</f>
        <v>23.8</v>
      </c>
      <c r="H157" s="32">
        <f t="shared" ref="H157" si="70">H146+H156</f>
        <v>30.200000000000003</v>
      </c>
      <c r="I157" s="32">
        <f t="shared" ref="I157" si="71">I146+I156</f>
        <v>73.100000000000009</v>
      </c>
      <c r="J157" s="32">
        <f t="shared" ref="J157:L157" si="72">J146+J156</f>
        <v>668.1</v>
      </c>
      <c r="K157" s="32"/>
      <c r="L157" s="32">
        <f t="shared" si="72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200</v>
      </c>
      <c r="G158" s="40">
        <v>3.3</v>
      </c>
      <c r="H158" s="40">
        <v>5.9</v>
      </c>
      <c r="I158" s="40">
        <v>21.2</v>
      </c>
      <c r="J158" s="40">
        <v>140.6</v>
      </c>
      <c r="K158" s="41">
        <v>291</v>
      </c>
      <c r="L158" s="40"/>
    </row>
    <row r="159" spans="1:12" ht="14.4" x14ac:dyDescent="0.3">
      <c r="A159" s="23"/>
      <c r="B159" s="15"/>
      <c r="C159" s="11"/>
      <c r="D159" s="6"/>
      <c r="E159" s="42" t="s">
        <v>69</v>
      </c>
      <c r="F159" s="43">
        <v>100</v>
      </c>
      <c r="G159" s="43">
        <v>13.5</v>
      </c>
      <c r="H159" s="43">
        <v>4.8</v>
      </c>
      <c r="I159" s="43">
        <v>7.5</v>
      </c>
      <c r="J159" s="43">
        <v>122.3</v>
      </c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0.2</v>
      </c>
      <c r="H160" s="43">
        <v>0.1</v>
      </c>
      <c r="I160" s="43">
        <v>2.2000000000000002</v>
      </c>
      <c r="J160" s="43">
        <v>10.199999999999999</v>
      </c>
      <c r="K160" s="44" t="s">
        <v>40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60</v>
      </c>
      <c r="G161" s="43">
        <v>3.35</v>
      </c>
      <c r="H161" s="43">
        <v>0.35</v>
      </c>
      <c r="I161" s="43">
        <v>25.15</v>
      </c>
      <c r="J161" s="43">
        <v>120</v>
      </c>
      <c r="K161" s="44">
        <v>1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52</v>
      </c>
      <c r="F162" s="43">
        <v>100</v>
      </c>
      <c r="G162" s="43">
        <v>1</v>
      </c>
      <c r="H162" s="43">
        <v>1</v>
      </c>
      <c r="I162" s="43">
        <v>10</v>
      </c>
      <c r="J162" s="43">
        <v>60</v>
      </c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61</v>
      </c>
      <c r="F163" s="43">
        <v>60</v>
      </c>
      <c r="G163" s="43">
        <v>0.6</v>
      </c>
      <c r="H163" s="43">
        <v>0.1</v>
      </c>
      <c r="I163" s="43">
        <v>2.2000000000000002</v>
      </c>
      <c r="J163" s="43">
        <v>10.199999999999999</v>
      </c>
      <c r="K163" s="44">
        <v>10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720</v>
      </c>
      <c r="G165" s="19">
        <f t="shared" ref="G165:J165" si="73">SUM(G158:G164)</f>
        <v>21.950000000000003</v>
      </c>
      <c r="H165" s="19">
        <f t="shared" si="73"/>
        <v>12.249999999999998</v>
      </c>
      <c r="I165" s="19">
        <f t="shared" si="73"/>
        <v>68.25</v>
      </c>
      <c r="J165" s="19">
        <f t="shared" si="73"/>
        <v>463.29999999999995</v>
      </c>
      <c r="K165" s="25"/>
      <c r="L165" s="19"/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720</v>
      </c>
      <c r="G176" s="32">
        <f t="shared" ref="G176" si="76">G165+G175</f>
        <v>21.950000000000003</v>
      </c>
      <c r="H176" s="32">
        <f t="shared" ref="H176" si="77">H165+H175</f>
        <v>12.249999999999998</v>
      </c>
      <c r="I176" s="32">
        <f t="shared" ref="I176" si="78">I165+I175</f>
        <v>68.25</v>
      </c>
      <c r="J176" s="32">
        <f t="shared" ref="J176:L176" si="79">J165+J175</f>
        <v>463.29999999999995</v>
      </c>
      <c r="K176" s="32"/>
      <c r="L176" s="32">
        <f t="shared" si="79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150</v>
      </c>
      <c r="G177" s="40">
        <v>5.3</v>
      </c>
      <c r="H177" s="40">
        <v>4.9000000000000004</v>
      </c>
      <c r="I177" s="40">
        <v>32.799999999999997</v>
      </c>
      <c r="J177" s="40">
        <v>213</v>
      </c>
      <c r="K177" s="41">
        <v>93</v>
      </c>
      <c r="L177" s="40"/>
    </row>
    <row r="178" spans="1:12" ht="14.4" x14ac:dyDescent="0.3">
      <c r="A178" s="23"/>
      <c r="B178" s="15"/>
      <c r="C178" s="11"/>
      <c r="D178" s="6"/>
      <c r="E178" s="42" t="s">
        <v>70</v>
      </c>
      <c r="F178" s="43">
        <v>90</v>
      </c>
      <c r="G178" s="43">
        <v>8.7799999999999994</v>
      </c>
      <c r="H178" s="43">
        <v>5.75</v>
      </c>
      <c r="I178" s="43">
        <v>18.920000000000002</v>
      </c>
      <c r="J178" s="43">
        <v>115.38</v>
      </c>
      <c r="K178" s="44">
        <v>154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>
        <v>264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60</v>
      </c>
      <c r="G180" s="43">
        <v>3.5</v>
      </c>
      <c r="H180" s="43">
        <v>0.6</v>
      </c>
      <c r="I180" s="43">
        <v>24.1</v>
      </c>
      <c r="J180" s="43">
        <v>108.5</v>
      </c>
      <c r="K180" s="44">
        <v>1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71</v>
      </c>
      <c r="F182" s="43">
        <v>60</v>
      </c>
      <c r="G182" s="43">
        <v>1.5</v>
      </c>
      <c r="H182" s="43">
        <v>6.6</v>
      </c>
      <c r="I182" s="43">
        <v>2.2000000000000002</v>
      </c>
      <c r="J182" s="43">
        <v>79</v>
      </c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0">SUM(G177:G183)</f>
        <v>20.68</v>
      </c>
      <c r="H184" s="19">
        <f t="shared" si="80"/>
        <v>18.95</v>
      </c>
      <c r="I184" s="19">
        <f t="shared" si="80"/>
        <v>86.62</v>
      </c>
      <c r="J184" s="19">
        <f t="shared" si="80"/>
        <v>566.78</v>
      </c>
      <c r="K184" s="25"/>
      <c r="L184" s="19"/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1">SUM(G185:G193)</f>
        <v>0</v>
      </c>
      <c r="H194" s="19">
        <f t="shared" si="81"/>
        <v>0</v>
      </c>
      <c r="I194" s="19">
        <f t="shared" si="81"/>
        <v>0</v>
      </c>
      <c r="J194" s="19">
        <f t="shared" si="81"/>
        <v>0</v>
      </c>
      <c r="K194" s="25"/>
      <c r="L194" s="19">
        <f t="shared" ref="L194" si="82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560</v>
      </c>
      <c r="G195" s="32">
        <f t="shared" ref="G195" si="83">G184+G194</f>
        <v>20.68</v>
      </c>
      <c r="H195" s="32">
        <f t="shared" ref="H195" si="84">H184+H194</f>
        <v>18.95</v>
      </c>
      <c r="I195" s="32">
        <f t="shared" ref="I195" si="85">I184+I194</f>
        <v>86.62</v>
      </c>
      <c r="J195" s="32">
        <f t="shared" ref="J195:L195" si="86">J184+J194</f>
        <v>566.78</v>
      </c>
      <c r="K195" s="32"/>
      <c r="L195" s="32">
        <f t="shared" si="86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695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23.903000000000002</v>
      </c>
      <c r="H196" s="34">
        <f t="shared" si="87"/>
        <v>21.380000000000003</v>
      </c>
      <c r="I196" s="34">
        <f t="shared" si="87"/>
        <v>84.682000000000002</v>
      </c>
      <c r="J196" s="34">
        <f t="shared" si="87"/>
        <v>619.52300000000002</v>
      </c>
      <c r="K196" s="34"/>
      <c r="L196" s="34" t="e">
        <f t="shared" ref="L196" si="88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2025-01-20T16:22:28Z</dcterms:modified>
</cp:coreProperties>
</file>